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325"/>
  <workbookPr/>
  <mc:AlternateContent xmlns:mc="http://schemas.openxmlformats.org/markup-compatibility/2006">
    <mc:Choice Requires="x15">
      <x15ac:absPath xmlns:x15ac="http://schemas.microsoft.com/office/spreadsheetml/2010/11/ac" url="C:\Users\jaroj\OneDrive\Desktop\INFLACIÓN Y AGREGADOS MONETARIOS\"/>
    </mc:Choice>
  </mc:AlternateContent>
  <xr:revisionPtr revIDLastSave="1" documentId="13_ncr:1_{F232AA50-E822-4748-862C-C1E6048A60D1}" xr6:coauthVersionLast="45" xr6:coauthVersionMax="45" xr10:uidLastSave="{28BAD549-B240-4889-B12D-31B4DB8DDFE7}"/>
  <bookViews>
    <workbookView xWindow="-120" yWindow="-120" windowWidth="20730" windowHeight="11160" xr2:uid="{00000000-000D-0000-FFFF-FFFF00000000}"/>
  </bookViews>
  <sheets>
    <sheet name="Sheet1" sheetId="1" r:id="rId1"/>
    <sheet name="Hoja1" sheetId="2" r:id="rId2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10" i="1" l="1"/>
  <c r="C7" i="1" l="1"/>
  <c r="E7" i="1"/>
  <c r="G7" i="1"/>
  <c r="I7" i="1"/>
  <c r="K7" i="1"/>
  <c r="M7" i="1"/>
  <c r="O7" i="1"/>
  <c r="C8" i="1"/>
  <c r="E8" i="1"/>
  <c r="G8" i="1"/>
  <c r="I8" i="1"/>
  <c r="K8" i="1"/>
  <c r="M8" i="1"/>
  <c r="O8" i="1"/>
  <c r="C9" i="1"/>
  <c r="E9" i="1"/>
  <c r="G9" i="1"/>
  <c r="I9" i="1"/>
  <c r="C10" i="1"/>
  <c r="E10" i="1"/>
  <c r="G10" i="1"/>
  <c r="I10" i="1"/>
  <c r="M10" i="1"/>
  <c r="O10" i="1"/>
  <c r="C11" i="1"/>
  <c r="E11" i="1"/>
  <c r="G11" i="1"/>
  <c r="I11" i="1"/>
  <c r="K11" i="1"/>
  <c r="M11" i="1"/>
  <c r="O11" i="1"/>
  <c r="C12" i="1"/>
  <c r="E12" i="1"/>
  <c r="G12" i="1"/>
  <c r="I12" i="1"/>
  <c r="K12" i="1"/>
  <c r="M12" i="1"/>
  <c r="O12" i="1"/>
  <c r="C13" i="1"/>
  <c r="E13" i="1"/>
  <c r="G13" i="1"/>
  <c r="I13" i="1"/>
  <c r="C14" i="1"/>
  <c r="E14" i="1"/>
  <c r="G14" i="1"/>
  <c r="I14" i="1"/>
  <c r="K14" i="1"/>
  <c r="M14" i="1"/>
  <c r="O14" i="1"/>
  <c r="C15" i="1"/>
  <c r="E15" i="1"/>
  <c r="G15" i="1"/>
  <c r="I15" i="1"/>
  <c r="K15" i="1"/>
  <c r="M15" i="1"/>
  <c r="O15" i="1"/>
  <c r="C16" i="1"/>
  <c r="E16" i="1"/>
  <c r="G16" i="1"/>
  <c r="I16" i="1"/>
  <c r="K16" i="1"/>
  <c r="M16" i="1"/>
  <c r="O16" i="1"/>
  <c r="C17" i="1"/>
  <c r="E17" i="1"/>
  <c r="G17" i="1"/>
  <c r="I17" i="1"/>
  <c r="K17" i="1"/>
  <c r="M17" i="1"/>
  <c r="O17" i="1"/>
</calcChain>
</file>

<file path=xl/sharedStrings.xml><?xml version="1.0" encoding="utf-8"?>
<sst xmlns="http://schemas.openxmlformats.org/spreadsheetml/2006/main" count="45" uniqueCount="34">
  <si>
    <t>(3) Derechos y participaciones sobre títulos o valores e Inversiones cedidas.</t>
  </si>
  <si>
    <t>(2) Incluye los bonos financieros y quirografarios.</t>
  </si>
  <si>
    <t>(1) Se refiere a las monedas y billetes puestos en circulación por parte del BCV menos las monedas y billetes de las instituciones financieras bancarias.</t>
  </si>
  <si>
    <t xml:space="preserve"> se incluyen los saldos por Certificados de Participación</t>
  </si>
  <si>
    <t xml:space="preserve">Para ese mismo mes, se presenta la información de los depósitos de ahorro discriminada por depósitos de ahorro transferibles a través de tarjetas de débito y no transferibles; </t>
  </si>
  <si>
    <t xml:space="preserve">Fondos de Activos Líquidos a los pasivos monetarios de los Bancos Comerciales, Bancos Universales, Bancos Hipotecarios y Entidades de Ahorro y Préstamo. </t>
  </si>
  <si>
    <t xml:space="preserve">A partir del mes de julio de 2006 se amplia la cobertura institucional, agregando los pasivos monetarios de los Bancos de Inversión, Arrendadoras Financieras y </t>
  </si>
  <si>
    <t>La información primaria proviene de los balances de comprobación e información complementaria de las instituciones financieras.</t>
  </si>
  <si>
    <t>Notas:</t>
  </si>
  <si>
    <t>Gerencia de Estadísticas Económicas, Departamento de Estadísticas del Sector Financiero</t>
  </si>
  <si>
    <t>Fuente: Banco Central de Venezuela</t>
  </si>
  <si>
    <t>Liquidez Ampliada (M3)</t>
  </si>
  <si>
    <t>Cédulas Hipotecarias</t>
  </si>
  <si>
    <t>Liquidez Monetaria (M2)</t>
  </si>
  <si>
    <t>Cuasidinero</t>
  </si>
  <si>
    <t>Certificados de Participación (3)</t>
  </si>
  <si>
    <t>Depósitos a Plazo (2)</t>
  </si>
  <si>
    <t>Depósitos de Ahorro no Transferibles</t>
  </si>
  <si>
    <t>Dinero (M1)</t>
  </si>
  <si>
    <t>Depósitos de Ahorro Transferibles</t>
  </si>
  <si>
    <t>Depósitos a la Vista</t>
  </si>
  <si>
    <t>Monedas y Billetes (1)</t>
  </si>
  <si>
    <t>%</t>
  </si>
  <si>
    <t>Bs.</t>
  </si>
  <si>
    <t>Bs.MM</t>
  </si>
  <si>
    <t xml:space="preserve">Dic 1999 </t>
  </si>
  <si>
    <t>Dic 2000</t>
  </si>
  <si>
    <t>Dic 2005</t>
  </si>
  <si>
    <t xml:space="preserve">Dic 2010 </t>
  </si>
  <si>
    <t xml:space="preserve">Dic 2012 </t>
  </si>
  <si>
    <t xml:space="preserve">Dic 2019 </t>
  </si>
  <si>
    <t>Feb  2020</t>
  </si>
  <si>
    <t xml:space="preserve">DINERO, LIQUIDEZ MONETARIA Y LIQUIDEZ AMPLIADA </t>
  </si>
  <si>
    <t>(Saldos en millones de bolívares en 2019 y 2020, y en bolívares el resto de los años)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</si>
</sst>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\ ;\(&quot;$&quot;#,##0\)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imes New Roman"/>
      <family val="1"/>
    </font>
    <font>
      <sz val="10"/>
      <name val="Arial"/>
      <family val="2"/>
    </font>
    <font>
      <sz val="10"/>
      <name val="Courier"/>
      <family val="3"/>
    </font>
    <font>
      <b/>
      <sz val="10"/>
      <name val="Arial"/>
      <family val="2"/>
    </font>
    <font>
      <b/>
      <sz val="10"/>
      <name val="Times New Roman"/>
      <family val="1"/>
    </font>
    <font>
      <b/>
      <sz val="10"/>
      <color rgb="FFC00000"/>
      <name val="Arial"/>
      <family val="2"/>
    </font>
    <font>
      <b/>
      <sz val="12"/>
      <name val="Arial"/>
      <family val="2"/>
    </font>
    <font>
      <b/>
      <sz val="10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9" fontId="1" fillId="0" borderId="0" applyFont="0" applyFill="0" applyBorder="0" applyAlignment="0" applyProtection="0"/>
    <xf numFmtId="0" fontId="2" fillId="0" borderId="0"/>
    <xf numFmtId="10" fontId="4" fillId="0" borderId="0"/>
    <xf numFmtId="0" fontId="3" fillId="0" borderId="0" applyNumberFormat="0" applyFill="0" applyBorder="0" applyAlignment="0" applyProtection="0"/>
    <xf numFmtId="0" fontId="2" fillId="0" borderId="0"/>
    <xf numFmtId="0" fontId="2" fillId="0" borderId="0"/>
  </cellStyleXfs>
  <cellXfs count="49">
    <xf numFmtId="0" fontId="0" fillId="0" borderId="0" xfId="0"/>
    <xf numFmtId="1" fontId="3" fillId="0" borderId="0" xfId="2" applyNumberFormat="1" applyFont="1"/>
    <xf numFmtId="10" fontId="2" fillId="0" borderId="0" xfId="3" applyFont="1"/>
    <xf numFmtId="0" fontId="3" fillId="0" borderId="0" xfId="2" applyFont="1"/>
    <xf numFmtId="3" fontId="0" fillId="0" borderId="0" xfId="0" applyNumberFormat="1"/>
    <xf numFmtId="3" fontId="3" fillId="0" borderId="0" xfId="2" applyNumberFormat="1" applyFont="1"/>
    <xf numFmtId="10" fontId="3" fillId="0" borderId="0" xfId="1" applyNumberFormat="1" applyFont="1" applyFill="1"/>
    <xf numFmtId="9" fontId="3" fillId="0" borderId="0" xfId="1" applyFont="1" applyFill="1" applyAlignment="1" applyProtection="1">
      <protection locked="0"/>
    </xf>
    <xf numFmtId="0" fontId="3" fillId="0" borderId="3" xfId="2" applyFont="1" applyBorder="1"/>
    <xf numFmtId="0" fontId="5" fillId="0" borderId="0" xfId="2" applyFont="1"/>
    <xf numFmtId="0" fontId="5" fillId="2" borderId="0" xfId="2" applyFont="1" applyFill="1"/>
    <xf numFmtId="17" fontId="5" fillId="0" borderId="6" xfId="2" quotePrefix="1" applyNumberFormat="1" applyFont="1" applyBorder="1" applyAlignment="1">
      <alignment horizontal="center"/>
    </xf>
    <xf numFmtId="3" fontId="6" fillId="0" borderId="7" xfId="5" applyNumberFormat="1" applyFont="1" applyBorder="1" applyAlignment="1" applyProtection="1">
      <alignment horizontal="center" vertical="top"/>
      <protection locked="0"/>
    </xf>
    <xf numFmtId="17" fontId="5" fillId="0" borderId="6" xfId="2" applyNumberFormat="1" applyFont="1" applyBorder="1" applyAlignment="1">
      <alignment horizontal="center"/>
    </xf>
    <xf numFmtId="3" fontId="6" fillId="0" borderId="8" xfId="5" applyNumberFormat="1" applyFont="1" applyBorder="1" applyAlignment="1" applyProtection="1">
      <alignment horizontal="center" vertical="top"/>
      <protection locked="0"/>
    </xf>
    <xf numFmtId="17" fontId="5" fillId="0" borderId="8" xfId="2" quotePrefix="1" applyNumberFormat="1" applyFont="1" applyBorder="1" applyAlignment="1">
      <alignment horizontal="center"/>
    </xf>
    <xf numFmtId="17" fontId="5" fillId="0" borderId="7" xfId="2" quotePrefix="1" applyNumberFormat="1" applyFont="1" applyBorder="1" applyAlignment="1">
      <alignment horizontal="center"/>
    </xf>
    <xf numFmtId="164" fontId="3" fillId="0" borderId="7" xfId="2" applyNumberFormat="1" applyFont="1" applyBorder="1" applyAlignment="1">
      <alignment horizontal="center"/>
    </xf>
    <xf numFmtId="0" fontId="7" fillId="0" borderId="0" xfId="0" applyFont="1"/>
    <xf numFmtId="164" fontId="3" fillId="0" borderId="0" xfId="2" applyNumberFormat="1" applyFont="1" applyAlignment="1">
      <alignment horizontal="centerContinuous"/>
    </xf>
    <xf numFmtId="164" fontId="8" fillId="0" borderId="0" xfId="2" applyNumberFormat="1" applyFont="1" applyAlignment="1">
      <alignment horizontal="centerContinuous"/>
    </xf>
    <xf numFmtId="164" fontId="8" fillId="0" borderId="0" xfId="6" applyNumberFormat="1" applyFont="1" applyAlignment="1">
      <alignment horizontal="left"/>
    </xf>
    <xf numFmtId="3" fontId="3" fillId="0" borderId="5" xfId="4" applyNumberFormat="1" applyFill="1" applyBorder="1" applyAlignment="1">
      <alignment horizontal="center"/>
    </xf>
    <xf numFmtId="9" fontId="3" fillId="0" borderId="4" xfId="1" applyFont="1" applyFill="1" applyBorder="1" applyAlignment="1" applyProtection="1">
      <alignment horizontal="center"/>
      <protection locked="0"/>
    </xf>
    <xf numFmtId="3" fontId="3" fillId="0" borderId="0" xfId="4" applyNumberFormat="1" applyFill="1" applyAlignment="1">
      <alignment horizontal="center"/>
    </xf>
    <xf numFmtId="9" fontId="3" fillId="0" borderId="4" xfId="1" applyFont="1" applyFill="1" applyBorder="1" applyAlignment="1">
      <alignment horizontal="center"/>
    </xf>
    <xf numFmtId="3" fontId="3" fillId="0" borderId="5" xfId="2" applyNumberFormat="1" applyFont="1" applyBorder="1" applyAlignment="1" applyProtection="1">
      <alignment horizontal="center"/>
      <protection locked="0"/>
    </xf>
    <xf numFmtId="3" fontId="3" fillId="0" borderId="0" xfId="2" applyNumberFormat="1" applyFont="1" applyAlignment="1" applyProtection="1">
      <alignment horizontal="center"/>
      <protection locked="0"/>
    </xf>
    <xf numFmtId="3" fontId="5" fillId="2" borderId="5" xfId="4" applyNumberFormat="1" applyFont="1" applyFill="1" applyBorder="1" applyAlignment="1">
      <alignment horizontal="center"/>
    </xf>
    <xf numFmtId="3" fontId="5" fillId="2" borderId="0" xfId="4" applyNumberFormat="1" applyFont="1" applyFill="1" applyAlignment="1">
      <alignment horizontal="center"/>
    </xf>
    <xf numFmtId="3" fontId="5" fillId="2" borderId="5" xfId="2" applyNumberFormat="1" applyFont="1" applyFill="1" applyBorder="1" applyAlignment="1">
      <alignment horizontal="center"/>
    </xf>
    <xf numFmtId="3" fontId="5" fillId="2" borderId="0" xfId="2" applyNumberFormat="1" applyFont="1" applyFill="1" applyAlignment="1">
      <alignment horizontal="center"/>
    </xf>
    <xf numFmtId="3" fontId="5" fillId="0" borderId="5" xfId="4" applyNumberFormat="1" applyFont="1" applyFill="1" applyBorder="1" applyAlignment="1">
      <alignment horizontal="center"/>
    </xf>
    <xf numFmtId="3" fontId="5" fillId="0" borderId="0" xfId="4" applyNumberFormat="1" applyFont="1" applyFill="1" applyAlignment="1">
      <alignment horizontal="center"/>
    </xf>
    <xf numFmtId="3" fontId="5" fillId="0" borderId="5" xfId="2" applyNumberFormat="1" applyFont="1" applyBorder="1" applyAlignment="1">
      <alignment horizontal="center"/>
    </xf>
    <xf numFmtId="3" fontId="5" fillId="0" borderId="0" xfId="2" applyNumberFormat="1" applyFont="1" applyAlignment="1">
      <alignment horizontal="center"/>
    </xf>
    <xf numFmtId="3" fontId="3" fillId="0" borderId="2" xfId="2" applyNumberFormat="1" applyFont="1" applyBorder="1" applyAlignment="1">
      <alignment horizontal="center"/>
    </xf>
    <xf numFmtId="3" fontId="3" fillId="0" borderId="1" xfId="2" applyNumberFormat="1" applyFont="1" applyBorder="1" applyAlignment="1">
      <alignment horizontal="center"/>
    </xf>
    <xf numFmtId="3" fontId="3" fillId="0" borderId="3" xfId="2" applyNumberFormat="1" applyFont="1" applyBorder="1" applyAlignment="1">
      <alignment horizontal="center"/>
    </xf>
    <xf numFmtId="0" fontId="3" fillId="0" borderId="3" xfId="2" applyFont="1" applyBorder="1" applyAlignment="1">
      <alignment horizontal="center"/>
    </xf>
    <xf numFmtId="0" fontId="3" fillId="0" borderId="1" xfId="2" applyFont="1" applyBorder="1" applyAlignment="1">
      <alignment horizontal="center"/>
    </xf>
    <xf numFmtId="0" fontId="3" fillId="0" borderId="2" xfId="2" applyFont="1" applyBorder="1" applyAlignment="1">
      <alignment horizontal="center"/>
    </xf>
    <xf numFmtId="164" fontId="3" fillId="0" borderId="0" xfId="6" applyNumberFormat="1" applyFont="1" applyAlignment="1">
      <alignment horizontal="left"/>
    </xf>
    <xf numFmtId="9" fontId="9" fillId="2" borderId="4" xfId="1" applyFont="1" applyFill="1" applyBorder="1" applyAlignment="1">
      <alignment horizontal="center"/>
    </xf>
    <xf numFmtId="9" fontId="9" fillId="2" borderId="4" xfId="1" applyFont="1" applyFill="1" applyBorder="1" applyAlignment="1" applyProtection="1">
      <alignment horizontal="center"/>
      <protection locked="0"/>
    </xf>
    <xf numFmtId="17" fontId="5" fillId="0" borderId="7" xfId="2" quotePrefix="1" applyNumberFormat="1" applyFont="1" applyBorder="1" applyAlignment="1">
      <alignment horizontal="center"/>
    </xf>
    <xf numFmtId="17" fontId="5" fillId="0" borderId="9" xfId="2" quotePrefix="1" applyNumberFormat="1" applyFont="1" applyBorder="1" applyAlignment="1">
      <alignment horizontal="center"/>
    </xf>
    <xf numFmtId="17" fontId="5" fillId="0" borderId="8" xfId="2" quotePrefix="1" applyNumberFormat="1" applyFont="1" applyBorder="1" applyAlignment="1">
      <alignment horizontal="center"/>
    </xf>
    <xf numFmtId="17" fontId="5" fillId="0" borderId="8" xfId="2" applyNumberFormat="1" applyFont="1" applyBorder="1" applyAlignment="1">
      <alignment horizontal="center"/>
    </xf>
  </cellXfs>
  <cellStyles count="7">
    <cellStyle name="=C:\WINNT\SYSTEM32\COMMAND.COM" xfId="4" xr:uid="{5A1C409B-7039-4201-9E52-88C7A56A7989}"/>
    <cellStyle name="Normal" xfId="0" builtinId="0"/>
    <cellStyle name="Normal_1_3_1" xfId="2" xr:uid="{0B8127C6-9CA7-43B5-8273-5A7B4331676B}"/>
    <cellStyle name="Normal_1_3_1_1" xfId="6" xr:uid="{0860668F-ED14-46BF-A576-85B8BC18924C}"/>
    <cellStyle name="Normal_II Semestre 2000" xfId="5" xr:uid="{C3D65D4C-FEB3-44CD-8B0B-8767FF5E15C9}"/>
    <cellStyle name="Normal_MODELO DE PRESENTACIÓN LM MENSUAL" xfId="3" xr:uid="{19076A7D-6D11-441E-AC62-7D1C58D175B6}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29"/>
  <sheetViews>
    <sheetView tabSelected="1" topLeftCell="A14" workbookViewId="0">
      <selection activeCell="L23" sqref="L23"/>
    </sheetView>
  </sheetViews>
  <sheetFormatPr baseColWidth="10" defaultColWidth="9.140625" defaultRowHeight="15" x14ac:dyDescent="0.25"/>
  <cols>
    <col min="1" max="1" width="32.42578125" customWidth="1"/>
    <col min="2" max="2" width="10.7109375" customWidth="1"/>
    <col min="4" max="4" width="10.42578125" customWidth="1"/>
  </cols>
  <sheetData>
    <row r="1" spans="1:15" x14ac:dyDescent="0.25">
      <c r="A1" s="1"/>
      <c r="B1" s="1"/>
      <c r="C1" s="1"/>
    </row>
    <row r="2" spans="1:15" ht="15.75" x14ac:dyDescent="0.25">
      <c r="A2" s="21" t="s">
        <v>32</v>
      </c>
    </row>
    <row r="3" spans="1:15" x14ac:dyDescent="0.25">
      <c r="A3" s="42" t="s">
        <v>33</v>
      </c>
    </row>
    <row r="4" spans="1:15" ht="15.75" thickBot="1" x14ac:dyDescent="0.3">
      <c r="A4" s="1"/>
      <c r="B4" s="1"/>
      <c r="C4" s="1"/>
      <c r="D4" s="18"/>
    </row>
    <row r="5" spans="1:15" ht="15.75" thickBot="1" x14ac:dyDescent="0.3">
      <c r="A5" s="17"/>
      <c r="B5" s="45" t="s">
        <v>31</v>
      </c>
      <c r="C5" s="46"/>
      <c r="D5" s="47" t="s">
        <v>30</v>
      </c>
      <c r="E5" s="47"/>
      <c r="F5" s="45" t="s">
        <v>29</v>
      </c>
      <c r="G5" s="46"/>
      <c r="H5" s="47" t="s">
        <v>28</v>
      </c>
      <c r="I5" s="47"/>
      <c r="J5" s="45" t="s">
        <v>27</v>
      </c>
      <c r="K5" s="46"/>
      <c r="L5" s="48" t="s">
        <v>26</v>
      </c>
      <c r="M5" s="48"/>
      <c r="N5" s="45" t="s">
        <v>25</v>
      </c>
      <c r="O5" s="46"/>
    </row>
    <row r="6" spans="1:15" ht="15.75" thickBot="1" x14ac:dyDescent="0.3">
      <c r="A6" s="3"/>
      <c r="B6" s="16" t="s">
        <v>24</v>
      </c>
      <c r="C6" s="11" t="s">
        <v>22</v>
      </c>
      <c r="D6" s="15" t="s">
        <v>24</v>
      </c>
      <c r="E6" s="11" t="s">
        <v>22</v>
      </c>
      <c r="F6" s="12" t="s">
        <v>23</v>
      </c>
      <c r="G6" s="11" t="s">
        <v>22</v>
      </c>
      <c r="H6" s="14" t="s">
        <v>23</v>
      </c>
      <c r="I6" s="11" t="s">
        <v>22</v>
      </c>
      <c r="J6" s="12" t="s">
        <v>23</v>
      </c>
      <c r="K6" s="11" t="s">
        <v>22</v>
      </c>
      <c r="L6" s="14" t="s">
        <v>23</v>
      </c>
      <c r="M6" s="13" t="s">
        <v>22</v>
      </c>
      <c r="N6" s="12" t="s">
        <v>23</v>
      </c>
      <c r="O6" s="11" t="s">
        <v>22</v>
      </c>
    </row>
    <row r="7" spans="1:15" x14ac:dyDescent="0.25">
      <c r="A7" s="3" t="s">
        <v>21</v>
      </c>
      <c r="B7" s="22">
        <v>4506800.3263120111</v>
      </c>
      <c r="C7" s="23">
        <f t="shared" ref="C7:C17" si="0">B7/$B$17</f>
        <v>7.6291445958466583E-2</v>
      </c>
      <c r="D7" s="24">
        <v>3012341.3961959695</v>
      </c>
      <c r="E7" s="25">
        <f t="shared" ref="E7:E17" si="1">D7/D$17</f>
        <v>7.4169167907208358E-2</v>
      </c>
      <c r="F7" s="26">
        <v>710462.54539070011</v>
      </c>
      <c r="G7" s="23">
        <f t="shared" ref="G7:G17" si="2">F7/F$17</f>
        <v>9.8805970013895336E-2</v>
      </c>
      <c r="H7" s="27">
        <v>363391.31509389996</v>
      </c>
      <c r="I7" s="23">
        <f t="shared" ref="I7:I17" si="3">H7/H$17</f>
        <v>0.1225195559015112</v>
      </c>
      <c r="J7" s="26">
        <v>88756.015463829099</v>
      </c>
      <c r="K7" s="23">
        <f>J7/J$17</f>
        <v>0.12521610131034633</v>
      </c>
      <c r="L7" s="27">
        <v>19634.775994657997</v>
      </c>
      <c r="M7" s="23">
        <f>L7/L$17</f>
        <v>0.11982924904055749</v>
      </c>
      <c r="N7" s="26">
        <v>17922.062726256998</v>
      </c>
      <c r="O7" s="25">
        <f>N7/N$17</f>
        <v>0.13986080547150509</v>
      </c>
    </row>
    <row r="8" spans="1:15" x14ac:dyDescent="0.25">
      <c r="A8" s="3" t="s">
        <v>20</v>
      </c>
      <c r="B8" s="22">
        <v>48504160.673662141</v>
      </c>
      <c r="C8" s="23">
        <f t="shared" si="0"/>
        <v>0.82108198386140097</v>
      </c>
      <c r="D8" s="24">
        <v>33447329.415011272</v>
      </c>
      <c r="E8" s="25">
        <f t="shared" si="1"/>
        <v>0.82353235080274168</v>
      </c>
      <c r="F8" s="26">
        <v>4921993.4334894996</v>
      </c>
      <c r="G8" s="23">
        <f t="shared" si="2"/>
        <v>0.68451509337556016</v>
      </c>
      <c r="H8" s="27">
        <v>1779697.2710488003</v>
      </c>
      <c r="I8" s="23">
        <f t="shared" si="3"/>
        <v>0.60003558211534891</v>
      </c>
      <c r="J8" s="26">
        <v>340374.50837701804</v>
      </c>
      <c r="K8" s="23">
        <f>J8/J$17</f>
        <v>0.48019696131768297</v>
      </c>
      <c r="L8" s="27">
        <v>60522.263186102973</v>
      </c>
      <c r="M8" s="23">
        <f>L8/L$17</f>
        <v>0.36936185825592455</v>
      </c>
      <c r="N8" s="26">
        <v>43039.559047813003</v>
      </c>
      <c r="O8" s="25">
        <f>N8/N$17</f>
        <v>0.33587358149051111</v>
      </c>
    </row>
    <row r="9" spans="1:15" x14ac:dyDescent="0.25">
      <c r="A9" s="3" t="s">
        <v>19</v>
      </c>
      <c r="B9" s="22">
        <v>5924340.1313376306</v>
      </c>
      <c r="C9" s="23">
        <f t="shared" si="0"/>
        <v>0.10028766358490514</v>
      </c>
      <c r="D9" s="24">
        <v>4063280.2791112885</v>
      </c>
      <c r="E9" s="25">
        <f t="shared" si="1"/>
        <v>0.10004514018763887</v>
      </c>
      <c r="F9" s="26">
        <v>1386728.8228905997</v>
      </c>
      <c r="G9" s="23">
        <f t="shared" si="2"/>
        <v>0.19285617149118542</v>
      </c>
      <c r="H9" s="27">
        <v>578555.41562950017</v>
      </c>
      <c r="I9" s="23">
        <f t="shared" si="3"/>
        <v>0.19506341963352686</v>
      </c>
      <c r="J9" s="26"/>
      <c r="K9" s="23"/>
      <c r="L9" s="27"/>
      <c r="M9" s="23"/>
      <c r="N9" s="26"/>
      <c r="O9" s="25"/>
    </row>
    <row r="10" spans="1:15" x14ac:dyDescent="0.25">
      <c r="A10" s="10" t="s">
        <v>18</v>
      </c>
      <c r="B10" s="28">
        <v>58935301.131311782</v>
      </c>
      <c r="C10" s="44">
        <f t="shared" si="0"/>
        <v>0.99766109340477271</v>
      </c>
      <c r="D10" s="29">
        <v>40522951.090318531</v>
      </c>
      <c r="E10" s="43">
        <f t="shared" si="1"/>
        <v>0.99774665889758896</v>
      </c>
      <c r="F10" s="30">
        <v>7019184.8017708007</v>
      </c>
      <c r="G10" s="44">
        <f t="shared" si="2"/>
        <v>0.97617723488064101</v>
      </c>
      <c r="H10" s="31">
        <v>2721644.0017722007</v>
      </c>
      <c r="I10" s="44">
        <f t="shared" si="3"/>
        <v>0.91761855765038702</v>
      </c>
      <c r="J10" s="30">
        <v>429130.52384084719</v>
      </c>
      <c r="K10" s="44">
        <f>J10/J$17</f>
        <v>0.60541306262802941</v>
      </c>
      <c r="L10" s="31">
        <v>80157.03918076097</v>
      </c>
      <c r="M10" s="44">
        <f>L10/L$17</f>
        <v>0.48919110729648202</v>
      </c>
      <c r="N10" s="30">
        <v>60961.621774070001</v>
      </c>
      <c r="O10" s="43">
        <f>N10/N$17</f>
        <v>0.4757343869620162</v>
      </c>
    </row>
    <row r="11" spans="1:15" x14ac:dyDescent="0.25">
      <c r="A11" s="3" t="s">
        <v>17</v>
      </c>
      <c r="B11" s="22">
        <v>133015.66705403003</v>
      </c>
      <c r="C11" s="23">
        <f t="shared" si="0"/>
        <v>2.2516989526771771E-3</v>
      </c>
      <c r="D11" s="24">
        <v>87768.098070880005</v>
      </c>
      <c r="E11" s="25">
        <f t="shared" si="1"/>
        <v>2.1610056585671068E-3</v>
      </c>
      <c r="F11" s="26">
        <v>100556.60066820002</v>
      </c>
      <c r="G11" s="23">
        <f t="shared" si="2"/>
        <v>1.3984681577911473E-2</v>
      </c>
      <c r="H11" s="27">
        <v>63730.029173100011</v>
      </c>
      <c r="I11" s="23">
        <f t="shared" si="3"/>
        <v>2.1486960605706665E-2</v>
      </c>
      <c r="J11" s="26">
        <v>169492.43031476345</v>
      </c>
      <c r="K11" s="23">
        <f>J11/J$17</f>
        <v>0.23911823006835356</v>
      </c>
      <c r="L11" s="27">
        <v>48069.117571918992</v>
      </c>
      <c r="M11" s="23">
        <f>L11/L$17</f>
        <v>0.29336144513451318</v>
      </c>
      <c r="N11" s="26">
        <v>37995.774383393007</v>
      </c>
      <c r="O11" s="25">
        <f>N11/N$17</f>
        <v>0.29651272238822107</v>
      </c>
    </row>
    <row r="12" spans="1:15" x14ac:dyDescent="0.25">
      <c r="A12" s="3" t="s">
        <v>16</v>
      </c>
      <c r="B12" s="22">
        <v>5151.6579160899992</v>
      </c>
      <c r="C12" s="23">
        <f t="shared" si="0"/>
        <v>8.7207642461388472E-5</v>
      </c>
      <c r="D12" s="24">
        <v>3750.15504487</v>
      </c>
      <c r="E12" s="25">
        <f t="shared" si="1"/>
        <v>9.2335443636061416E-5</v>
      </c>
      <c r="F12" s="26">
        <v>46236.677264200014</v>
      </c>
      <c r="G12" s="23">
        <f t="shared" si="2"/>
        <v>6.4302612107389823E-3</v>
      </c>
      <c r="H12" s="27">
        <v>103989.69812170003</v>
      </c>
      <c r="I12" s="23">
        <f t="shared" si="3"/>
        <v>3.5060748848416201E-2</v>
      </c>
      <c r="J12" s="26">
        <v>110122.45700500799</v>
      </c>
      <c r="K12" s="23">
        <f>J12/J$17</f>
        <v>0.15535966391486825</v>
      </c>
      <c r="L12" s="27">
        <v>35031.208628778004</v>
      </c>
      <c r="M12" s="23">
        <f>L12/L$17</f>
        <v>0.21379227469219128</v>
      </c>
      <c r="N12" s="26">
        <v>28581.362838261</v>
      </c>
      <c r="O12" s="25">
        <f>N12/N$17</f>
        <v>0.22304421589687076</v>
      </c>
    </row>
    <row r="13" spans="1:15" x14ac:dyDescent="0.25">
      <c r="A13" s="3" t="s">
        <v>15</v>
      </c>
      <c r="B13" s="22">
        <v>9.9999999999999995E-7</v>
      </c>
      <c r="C13" s="23">
        <f t="shared" si="0"/>
        <v>1.6928073230370321E-14</v>
      </c>
      <c r="D13" s="24">
        <v>9.9999999999999995E-7</v>
      </c>
      <c r="E13" s="25">
        <f t="shared" si="1"/>
        <v>2.4621766975307083E-14</v>
      </c>
      <c r="F13" s="26">
        <v>24496.7032927</v>
      </c>
      <c r="G13" s="23">
        <f t="shared" si="2"/>
        <v>3.4068235499265633E-3</v>
      </c>
      <c r="H13" s="27">
        <v>76613.83089289999</v>
      </c>
      <c r="I13" s="23">
        <f t="shared" si="3"/>
        <v>2.5830811433911329E-2</v>
      </c>
      <c r="J13" s="26"/>
      <c r="K13" s="23"/>
      <c r="L13" s="27"/>
      <c r="M13" s="23"/>
      <c r="N13" s="26"/>
      <c r="O13" s="25"/>
    </row>
    <row r="14" spans="1:15" x14ac:dyDescent="0.25">
      <c r="A14" s="10" t="s">
        <v>14</v>
      </c>
      <c r="B14" s="28">
        <v>138167.32497112002</v>
      </c>
      <c r="C14" s="44">
        <f t="shared" si="0"/>
        <v>2.3389065951554934E-3</v>
      </c>
      <c r="D14" s="29">
        <v>91518.253116749998</v>
      </c>
      <c r="E14" s="43">
        <f t="shared" si="1"/>
        <v>2.2533411022277895E-3</v>
      </c>
      <c r="F14" s="30">
        <v>171289.98122510005</v>
      </c>
      <c r="G14" s="44">
        <f t="shared" si="2"/>
        <v>2.3821766338577022E-2</v>
      </c>
      <c r="H14" s="31">
        <v>244333.55818770002</v>
      </c>
      <c r="I14" s="44">
        <f t="shared" si="3"/>
        <v>8.2378520888034185E-2</v>
      </c>
      <c r="J14" s="30">
        <v>279614.8873197714</v>
      </c>
      <c r="K14" s="44">
        <f>J14/J$17</f>
        <v>0.39447789398322175</v>
      </c>
      <c r="L14" s="31">
        <v>83100.326200696989</v>
      </c>
      <c r="M14" s="44">
        <f>L14/L$17</f>
        <v>0.50715371982670443</v>
      </c>
      <c r="N14" s="30">
        <v>66577.137221654004</v>
      </c>
      <c r="O14" s="43">
        <f>N14/N$17</f>
        <v>0.51955693828509175</v>
      </c>
    </row>
    <row r="15" spans="1:15" x14ac:dyDescent="0.25">
      <c r="A15" s="9" t="s">
        <v>13</v>
      </c>
      <c r="B15" s="32">
        <v>59073468.456282899</v>
      </c>
      <c r="C15" s="23">
        <f t="shared" si="0"/>
        <v>0.99999999999992806</v>
      </c>
      <c r="D15" s="33">
        <v>40614469.34343528</v>
      </c>
      <c r="E15" s="25">
        <f t="shared" si="1"/>
        <v>0.9999999999998167</v>
      </c>
      <c r="F15" s="34">
        <v>7190474.7829959001</v>
      </c>
      <c r="G15" s="23">
        <f t="shared" si="2"/>
        <v>0.99999900121921803</v>
      </c>
      <c r="H15" s="35">
        <v>2965977.5599599006</v>
      </c>
      <c r="I15" s="23">
        <f t="shared" si="3"/>
        <v>0.99999707853842112</v>
      </c>
      <c r="J15" s="34">
        <v>708745.41116061865</v>
      </c>
      <c r="K15" s="23">
        <f>J15/J$17</f>
        <v>0.99989095661125116</v>
      </c>
      <c r="L15" s="35">
        <v>163257.36538145796</v>
      </c>
      <c r="M15" s="23">
        <f>L15/L$17</f>
        <v>0.99634482712318639</v>
      </c>
      <c r="N15" s="34">
        <v>127538.758995724</v>
      </c>
      <c r="O15" s="25">
        <f>N15/N$17</f>
        <v>0.99529132524710795</v>
      </c>
    </row>
    <row r="16" spans="1:15" x14ac:dyDescent="0.25">
      <c r="A16" s="3" t="s">
        <v>12</v>
      </c>
      <c r="B16" s="22">
        <v>4.25E-6</v>
      </c>
      <c r="C16" s="23">
        <f t="shared" si="0"/>
        <v>7.1944311229073867E-14</v>
      </c>
      <c r="D16" s="24">
        <v>7.4399999999999999E-6</v>
      </c>
      <c r="E16" s="25">
        <f t="shared" si="1"/>
        <v>1.8318594629628471E-13</v>
      </c>
      <c r="F16" s="26">
        <v>7.1817152000000002</v>
      </c>
      <c r="G16" s="23">
        <f t="shared" si="2"/>
        <v>9.9878078204574828E-7</v>
      </c>
      <c r="H16" s="27">
        <v>8.6650147999999998</v>
      </c>
      <c r="I16" s="23">
        <f t="shared" si="3"/>
        <v>2.921461578963979E-6</v>
      </c>
      <c r="J16" s="26">
        <v>77.292429621499991</v>
      </c>
      <c r="K16" s="23">
        <f>J16/J$17</f>
        <v>1.0904338874870688E-4</v>
      </c>
      <c r="L16" s="27">
        <v>598.923061211</v>
      </c>
      <c r="M16" s="23">
        <f>L16/L$17</f>
        <v>3.6551728768136654E-3</v>
      </c>
      <c r="N16" s="26">
        <v>603.37965303700003</v>
      </c>
      <c r="O16" s="25">
        <f>N16/N$17</f>
        <v>4.7086747528919445E-3</v>
      </c>
    </row>
    <row r="17" spans="1:19" x14ac:dyDescent="0.25">
      <c r="A17" s="9" t="s">
        <v>11</v>
      </c>
      <c r="B17" s="32">
        <v>59073468.456287146</v>
      </c>
      <c r="C17" s="23">
        <f t="shared" si="0"/>
        <v>1</v>
      </c>
      <c r="D17" s="33">
        <v>40614469.343442723</v>
      </c>
      <c r="E17" s="25">
        <f t="shared" si="1"/>
        <v>1</v>
      </c>
      <c r="F17" s="34">
        <v>7190481.9647110999</v>
      </c>
      <c r="G17" s="23">
        <f t="shared" si="2"/>
        <v>1</v>
      </c>
      <c r="H17" s="35">
        <v>2965986.2249747002</v>
      </c>
      <c r="I17" s="23">
        <f t="shared" si="3"/>
        <v>1</v>
      </c>
      <c r="J17" s="34">
        <v>708822.70359024021</v>
      </c>
      <c r="K17" s="23">
        <f>J17/J$17</f>
        <v>1</v>
      </c>
      <c r="L17" s="35">
        <v>163856.28844266894</v>
      </c>
      <c r="M17" s="23">
        <f>L17/L$17</f>
        <v>1</v>
      </c>
      <c r="N17" s="34">
        <v>128142.13864876101</v>
      </c>
      <c r="O17" s="25">
        <f>N17/N$17</f>
        <v>1</v>
      </c>
    </row>
    <row r="18" spans="1:19" ht="15.75" thickBot="1" x14ac:dyDescent="0.3">
      <c r="A18" s="8"/>
      <c r="B18" s="36"/>
      <c r="C18" s="37"/>
      <c r="D18" s="38"/>
      <c r="E18" s="37"/>
      <c r="F18" s="36"/>
      <c r="G18" s="37"/>
      <c r="H18" s="38"/>
      <c r="I18" s="37"/>
      <c r="J18" s="36"/>
      <c r="K18" s="37"/>
      <c r="L18" s="39"/>
      <c r="M18" s="40"/>
      <c r="N18" s="41"/>
      <c r="O18" s="40"/>
    </row>
    <row r="19" spans="1:19" ht="15.75" x14ac:dyDescent="0.25">
      <c r="A19" s="2" t="s">
        <v>10</v>
      </c>
      <c r="B19" s="6"/>
      <c r="C19" s="6"/>
      <c r="D19" s="6"/>
      <c r="E19" s="6"/>
      <c r="F19" s="6"/>
      <c r="J19" s="4"/>
      <c r="K19" s="4"/>
      <c r="L19" s="7"/>
      <c r="M19" s="7"/>
      <c r="N19" s="4"/>
      <c r="O19" s="4"/>
      <c r="R19" s="20"/>
      <c r="S19" s="20"/>
    </row>
    <row r="20" spans="1:19" x14ac:dyDescent="0.25">
      <c r="A20" s="2" t="s">
        <v>9</v>
      </c>
      <c r="B20" s="3"/>
      <c r="C20" s="3"/>
      <c r="D20" s="6"/>
      <c r="E20" s="6"/>
      <c r="F20" s="3"/>
      <c r="L20" s="5"/>
      <c r="M20" s="5"/>
      <c r="R20" s="19"/>
      <c r="S20" s="19"/>
    </row>
    <row r="21" spans="1:19" x14ac:dyDescent="0.25">
      <c r="A21" s="2" t="s">
        <v>8</v>
      </c>
      <c r="B21" s="3"/>
      <c r="C21" s="3"/>
      <c r="D21" s="3"/>
      <c r="E21" s="3"/>
      <c r="F21" s="3"/>
      <c r="L21" s="4"/>
      <c r="M21" s="4"/>
    </row>
    <row r="22" spans="1:19" x14ac:dyDescent="0.25">
      <c r="A22" s="2" t="s">
        <v>7</v>
      </c>
      <c r="B22" s="3"/>
      <c r="C22" s="3"/>
      <c r="D22" s="3"/>
      <c r="E22" s="3"/>
      <c r="F22" s="3"/>
    </row>
    <row r="23" spans="1:19" x14ac:dyDescent="0.25">
      <c r="A23" s="2" t="s">
        <v>6</v>
      </c>
      <c r="B23" s="1"/>
      <c r="C23" s="1"/>
      <c r="D23" s="1"/>
      <c r="E23" s="1"/>
      <c r="F23" s="1"/>
    </row>
    <row r="24" spans="1:19" x14ac:dyDescent="0.25">
      <c r="A24" s="2" t="s">
        <v>5</v>
      </c>
      <c r="B24" s="1"/>
      <c r="C24" s="1"/>
      <c r="D24" s="1"/>
      <c r="E24" s="1"/>
      <c r="F24" s="1"/>
    </row>
    <row r="25" spans="1:19" x14ac:dyDescent="0.25">
      <c r="A25" s="2" t="s">
        <v>4</v>
      </c>
      <c r="B25" s="1"/>
      <c r="C25" s="1"/>
      <c r="D25" s="1"/>
      <c r="E25" s="1"/>
      <c r="F25" s="1"/>
    </row>
    <row r="26" spans="1:19" x14ac:dyDescent="0.25">
      <c r="A26" s="2" t="s">
        <v>3</v>
      </c>
      <c r="B26" s="1"/>
      <c r="C26" s="1"/>
      <c r="D26" s="1"/>
      <c r="E26" s="1"/>
      <c r="F26" s="1"/>
    </row>
    <row r="27" spans="1:19" x14ac:dyDescent="0.25">
      <c r="A27" s="2" t="s">
        <v>2</v>
      </c>
      <c r="B27" s="1"/>
      <c r="C27" s="1"/>
      <c r="D27" s="1"/>
      <c r="E27" s="1"/>
      <c r="F27" s="1"/>
    </row>
    <row r="28" spans="1:19" x14ac:dyDescent="0.25">
      <c r="A28" s="2" t="s">
        <v>1</v>
      </c>
      <c r="B28" s="1"/>
      <c r="C28" s="1"/>
      <c r="D28" s="1"/>
      <c r="E28" s="1"/>
      <c r="F28" s="1"/>
    </row>
    <row r="29" spans="1:19" x14ac:dyDescent="0.25">
      <c r="A29" s="2" t="s">
        <v>0</v>
      </c>
      <c r="B29" s="1"/>
      <c r="C29" s="1"/>
      <c r="D29" s="1"/>
      <c r="E29" s="1"/>
      <c r="F29" s="1"/>
    </row>
  </sheetData>
  <sheetProtection algorithmName="SHA-512" hashValue="BXjcscr9VMLgj0VZ8vX19G9XM1PYolN37O9I/BO9M7VayF1QA8UbqVbXz6CgyWwejmK41bITH7xrN6R/kOvirg==" saltValue="0Go8tUga0aZ+f/NRUgYypg==" spinCount="100000" sheet="1" objects="1" scenarios="1"/>
  <mergeCells count="7">
    <mergeCell ref="N5:O5"/>
    <mergeCell ref="B5:C5"/>
    <mergeCell ref="D5:E5"/>
    <mergeCell ref="F5:G5"/>
    <mergeCell ref="H5:I5"/>
    <mergeCell ref="J5:K5"/>
    <mergeCell ref="L5:M5"/>
  </mergeCells>
  <pageMargins left="0.7" right="0.7" top="0.75" bottom="0.75" header="0.3" footer="0.3"/>
  <pageSetup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34AFA3-00A8-483B-8A8B-5D55E4856378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Sheet1</vt:lpstr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Jesús A. Rojas Díaz</cp:lastModifiedBy>
  <dcterms:created xsi:type="dcterms:W3CDTF">2015-06-05T18:17:20Z</dcterms:created>
  <dcterms:modified xsi:type="dcterms:W3CDTF">2020-04-21T13:03:26Z</dcterms:modified>
</cp:coreProperties>
</file>